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资助情况表" sheetId="1" r:id="rId1"/>
  </sheets>
  <definedNames>
    <definedName name="_xlnm.Print_Titles" localSheetId="0">资助情况表!$3:$4</definedName>
  </definedNames>
  <calcPr calcId="144525"/>
</workbook>
</file>

<file path=xl/comments1.xml><?xml version="1.0" encoding="utf-8"?>
<comments xmlns="http://schemas.openxmlformats.org/spreadsheetml/2006/main">
  <authors>
    <author>31373</author>
  </authors>
  <commentList>
    <comment ref="H32" authorId="0">
      <text>
        <r>
          <rPr>
            <b/>
            <sz val="9"/>
            <rFont val="宋体"/>
            <charset val="134"/>
          </rPr>
          <t>31373:</t>
        </r>
        <r>
          <rPr>
            <sz val="9"/>
            <rFont val="宋体"/>
            <charset val="134"/>
          </rPr>
          <t xml:space="preserve">
OAPI</t>
        </r>
      </text>
    </comment>
  </commentList>
</comments>
</file>

<file path=xl/sharedStrings.xml><?xml version="1.0" encoding="utf-8"?>
<sst xmlns="http://schemas.openxmlformats.org/spreadsheetml/2006/main" count="157" uniqueCount="129">
  <si>
    <t>附件</t>
  </si>
  <si>
    <t>2024年度东莞市国际商标注册资助项目资助情况表</t>
  </si>
  <si>
    <t>序号</t>
  </si>
  <si>
    <t>申请单位</t>
  </si>
  <si>
    <t>统一社会信用代码/其它证件号码</t>
  </si>
  <si>
    <t>镇街</t>
  </si>
  <si>
    <t>拟资助总额单位：（元）</t>
  </si>
  <si>
    <t>单一国家</t>
  </si>
  <si>
    <t>港澳台</t>
  </si>
  <si>
    <t>欧盟/非洲知识产权组织</t>
  </si>
  <si>
    <t>马德里</t>
  </si>
  <si>
    <t>小计</t>
  </si>
  <si>
    <t>德丰电创科技股份有限公司</t>
  </si>
  <si>
    <t>914419005591825894</t>
  </si>
  <si>
    <t>洪梅镇</t>
  </si>
  <si>
    <t>东莞奥尼瑞实业有限公司</t>
  </si>
  <si>
    <t>91441900066714225Y</t>
  </si>
  <si>
    <t>长安镇</t>
  </si>
  <si>
    <t>东莞虎薇科技有限公司</t>
  </si>
  <si>
    <t>91441900MA52C4ME9C</t>
  </si>
  <si>
    <t>东莞铭普光磁股份有限公司</t>
  </si>
  <si>
    <t>91441900677058765M</t>
  </si>
  <si>
    <t>石排镇</t>
  </si>
  <si>
    <t>东莞市阿沃设计制作有限公司</t>
  </si>
  <si>
    <t>91441900303903362Q</t>
  </si>
  <si>
    <t>东莞市艾德乐电器有限公司</t>
  </si>
  <si>
    <t>91441900MA54HBA57W</t>
  </si>
  <si>
    <t>寮步镇</t>
  </si>
  <si>
    <t>东莞市艾卡电子科技有限公司</t>
  </si>
  <si>
    <t>91441900MACBY6QY4T</t>
  </si>
  <si>
    <t>凤岗镇</t>
  </si>
  <si>
    <t>东莞市艾慕寝室用品有限公司</t>
  </si>
  <si>
    <t>91441900690541911T</t>
  </si>
  <si>
    <t>厚街镇</t>
  </si>
  <si>
    <t>东莞市安黎服饰科技有限公司</t>
  </si>
  <si>
    <t>91441900MA5288W74B</t>
  </si>
  <si>
    <t>大朗镇</t>
  </si>
  <si>
    <t>东莞市贝特电子科技股份有限公司</t>
  </si>
  <si>
    <t>91441900753676398A</t>
  </si>
  <si>
    <t>松山湖</t>
  </si>
  <si>
    <t>东莞市勃凌塑胶制品有限公司</t>
  </si>
  <si>
    <t>91441900562562224Y</t>
  </si>
  <si>
    <t>黄江镇</t>
  </si>
  <si>
    <t>东莞市大愚电子科技有限公司</t>
  </si>
  <si>
    <t>91441900MAC2UYG418</t>
  </si>
  <si>
    <t>东莞市恒泰生物科技有限公司</t>
  </si>
  <si>
    <t>91441900MA51W9PG6X</t>
  </si>
  <si>
    <t>东莞市景宝婴童玩具用品有限公司</t>
  </si>
  <si>
    <t>914419000825728459</t>
  </si>
  <si>
    <t>茶山镇</t>
  </si>
  <si>
    <t>东莞市克莱鹏雾化科技有限公司</t>
  </si>
  <si>
    <t>91441900MA56HGC8XQ</t>
  </si>
  <si>
    <t>虎门镇</t>
  </si>
  <si>
    <t>东莞市朗玛供应链管理有限公司</t>
  </si>
  <si>
    <t>91441900MACDGEG75B</t>
  </si>
  <si>
    <t>东莞市雷宇激光设备有限公司</t>
  </si>
  <si>
    <t>91441900073456017X</t>
  </si>
  <si>
    <t>沙田镇</t>
  </si>
  <si>
    <t>东莞市声一电子科技有限公司</t>
  </si>
  <si>
    <t>91441900325183327X</t>
  </si>
  <si>
    <t>桥头镇</t>
  </si>
  <si>
    <t>东莞市顺林模型礼品股份有限公司</t>
  </si>
  <si>
    <t>914419005517058913</t>
  </si>
  <si>
    <t>东莞市斯波阿斯体育用品科技有限公司</t>
  </si>
  <si>
    <t>91441900MA4UPAAY73</t>
  </si>
  <si>
    <t>东莞市天华光电科技有限公司</t>
  </si>
  <si>
    <t>91441900690500888U</t>
  </si>
  <si>
    <t>东莞市玩乐童话婴儿用品有限公司</t>
  </si>
  <si>
    <t>91441900553689354G</t>
  </si>
  <si>
    <t>东莞市永沣织带有限公司</t>
  </si>
  <si>
    <t>91441900696465067E</t>
  </si>
  <si>
    <t>高埗镇</t>
  </si>
  <si>
    <t>东莞怡合达自动化股份有限公司</t>
  </si>
  <si>
    <t>91441900566614589Q</t>
  </si>
  <si>
    <t>横沥镇</t>
  </si>
  <si>
    <t>广东长锦成智能制造有限公司</t>
  </si>
  <si>
    <t>91441900MA7F7C67XY</t>
  </si>
  <si>
    <t>大岭山镇</t>
  </si>
  <si>
    <t>广东鼎泰高科技术股份有限公司</t>
  </si>
  <si>
    <t>91441900076699698P</t>
  </si>
  <si>
    <t>广东鼎泰机器人科技有限公司</t>
  </si>
  <si>
    <t>91441900559166685T</t>
  </si>
  <si>
    <t>广东独到科技有限公司</t>
  </si>
  <si>
    <t>91441900MA54P0MA8J</t>
  </si>
  <si>
    <t>常平镇</t>
  </si>
  <si>
    <t>广东高驰运动科技有限公司</t>
  </si>
  <si>
    <t>91441900MA53NRP90E</t>
  </si>
  <si>
    <t>广东弓叶科技有限公司</t>
  </si>
  <si>
    <t>91441900MA52BC617M</t>
  </si>
  <si>
    <t>广东坚朗五金制品股份有限公司</t>
  </si>
  <si>
    <t>914419007520851901</t>
  </si>
  <si>
    <t>塘厦镇</t>
  </si>
  <si>
    <t>广东狼博旺实业有限公司</t>
  </si>
  <si>
    <t>91441900MA4UUWE44N</t>
  </si>
  <si>
    <t>广东萌萌族动漫产业有限公司</t>
  </si>
  <si>
    <t>91441900MA4WMDPAX5</t>
  </si>
  <si>
    <t>广东天倬智能家居有限公司</t>
  </si>
  <si>
    <t>91441900MA51ADGE3C</t>
  </si>
  <si>
    <t>广东小天才科技有限公司</t>
  </si>
  <si>
    <t>91441900553612111Y</t>
  </si>
  <si>
    <t>广东杨鲜森科技有限公司</t>
  </si>
  <si>
    <t>91441802MA5790AL7E</t>
  </si>
  <si>
    <t>广东逸动科技有限公司</t>
  </si>
  <si>
    <t>91441900MA4UQTBTX4</t>
  </si>
  <si>
    <t>广东志成冠军集团有限公司</t>
  </si>
  <si>
    <t>91441900721197595K</t>
  </si>
  <si>
    <t>嘉纳工业科技（东莞）有限公司</t>
  </si>
  <si>
    <t>91441900MA56EFLR3Q</t>
  </si>
  <si>
    <t>猛牛电器（广东）有限公司</t>
  </si>
  <si>
    <t>91441900MA540F4KXN</t>
  </si>
  <si>
    <t>慕思健康睡眠股份有限公司</t>
  </si>
  <si>
    <t>914419006614893337</t>
  </si>
  <si>
    <t>南兴装备股份有限公司</t>
  </si>
  <si>
    <t>91441900617769290H</t>
  </si>
  <si>
    <t>熵基科技股份有限公司</t>
  </si>
  <si>
    <t>914419006698651618</t>
  </si>
  <si>
    <t>远峰科技股份有限公司</t>
  </si>
  <si>
    <t>914419000507253412</t>
  </si>
  <si>
    <t>陈杜金</t>
  </si>
  <si>
    <t>4425271962******87</t>
  </si>
  <si>
    <t>万江街道</t>
  </si>
  <si>
    <t>莫咸妹</t>
  </si>
  <si>
    <t>4425271960******70</t>
  </si>
  <si>
    <t>郭万生</t>
  </si>
  <si>
    <t>3621311975******14</t>
  </si>
  <si>
    <t>东城街道</t>
  </si>
  <si>
    <t>罗俊达</t>
  </si>
  <si>
    <t>4419001997******56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</si>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</sst>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0" borderId="6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tabSelected="1" workbookViewId="0">
      <selection activeCell="M5" sqref="M5"/>
    </sheetView>
  </sheetViews>
  <sheetFormatPr defaultColWidth="9" defaultRowHeight="14.25"/>
  <cols>
    <col min="1" max="1" width="5.25" style="1" customWidth="1"/>
    <col min="2" max="2" width="17.75" style="1" customWidth="1"/>
    <col min="3" max="3" width="17.375" style="1" customWidth="1"/>
    <col min="4" max="4" width="7.875" style="1" customWidth="1"/>
    <col min="5" max="5" width="12" style="1" customWidth="1"/>
    <col min="6" max="10" width="10.625" style="1" customWidth="1"/>
    <col min="11" max="16384" width="9" style="1"/>
  </cols>
  <sheetData>
    <row r="1" ht="28" customHeight="1" spans="1:1">
      <c r="A1" s="1" t="s">
        <v>0</v>
      </c>
    </row>
    <row r="2" s="1" customFormat="1" ht="36" customHeight="1" spans="1:10">
      <c r="A2" s="5" t="s">
        <v>1</v>
      </c>
      <c r="B2" s="5"/>
      <c r="C2" s="5"/>
      <c r="D2" s="5"/>
      <c r="E2" s="18"/>
      <c r="F2" s="5"/>
      <c r="G2" s="5"/>
      <c r="H2" s="5"/>
      <c r="I2" s="5"/>
      <c r="J2" s="5"/>
    </row>
    <row r="3" s="2" customFormat="1" ht="26" customHeight="1" spans="1:10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2" customFormat="1" ht="31" customHeight="1" spans="1:10">
      <c r="A4" s="9"/>
      <c r="B4" s="10"/>
      <c r="C4" s="10"/>
      <c r="D4" s="11"/>
      <c r="E4" s="11"/>
      <c r="F4" s="10"/>
      <c r="G4" s="10"/>
      <c r="H4" s="10"/>
      <c r="I4" s="10"/>
      <c r="J4" s="10"/>
    </row>
    <row r="5" s="3" customFormat="1" ht="38" customHeight="1" spans="1:10">
      <c r="A5" s="12">
        <v>1</v>
      </c>
      <c r="B5" s="13" t="s">
        <v>12</v>
      </c>
      <c r="C5" s="19" t="s">
        <v>13</v>
      </c>
      <c r="D5" s="14" t="s">
        <v>14</v>
      </c>
      <c r="E5" s="14">
        <v>3000</v>
      </c>
      <c r="F5" s="13">
        <v>1</v>
      </c>
      <c r="G5" s="13"/>
      <c r="H5" s="13">
        <v>1</v>
      </c>
      <c r="I5" s="13"/>
      <c r="J5" s="13">
        <f t="shared" ref="J5:J53" si="0">F5+G5+H5+I5</f>
        <v>2</v>
      </c>
    </row>
    <row r="6" s="3" customFormat="1" ht="38" customHeight="1" spans="1:10">
      <c r="A6" s="12">
        <v>2</v>
      </c>
      <c r="B6" s="13" t="s">
        <v>15</v>
      </c>
      <c r="C6" s="13" t="s">
        <v>16</v>
      </c>
      <c r="D6" s="14" t="s">
        <v>17</v>
      </c>
      <c r="E6" s="14">
        <v>9000</v>
      </c>
      <c r="F6" s="13">
        <v>7</v>
      </c>
      <c r="G6" s="13"/>
      <c r="H6" s="13">
        <v>1</v>
      </c>
      <c r="I6" s="13"/>
      <c r="J6" s="13">
        <f t="shared" si="0"/>
        <v>8</v>
      </c>
    </row>
    <row r="7" s="3" customFormat="1" ht="38" customHeight="1" spans="1:10">
      <c r="A7" s="12">
        <v>3</v>
      </c>
      <c r="B7" s="13" t="s">
        <v>18</v>
      </c>
      <c r="C7" s="13" t="s">
        <v>19</v>
      </c>
      <c r="D7" s="14" t="s">
        <v>17</v>
      </c>
      <c r="E7" s="14">
        <v>3000</v>
      </c>
      <c r="F7" s="13">
        <v>3</v>
      </c>
      <c r="G7" s="13"/>
      <c r="H7" s="13"/>
      <c r="I7" s="13"/>
      <c r="J7" s="13">
        <f t="shared" si="0"/>
        <v>3</v>
      </c>
    </row>
    <row r="8" s="3" customFormat="1" ht="38" customHeight="1" spans="1:10">
      <c r="A8" s="12">
        <v>4</v>
      </c>
      <c r="B8" s="13" t="s">
        <v>20</v>
      </c>
      <c r="C8" s="13" t="s">
        <v>21</v>
      </c>
      <c r="D8" s="14" t="s">
        <v>22</v>
      </c>
      <c r="E8" s="14">
        <v>13400</v>
      </c>
      <c r="F8" s="13">
        <v>5</v>
      </c>
      <c r="G8" s="13"/>
      <c r="H8" s="13"/>
      <c r="I8" s="13">
        <v>1</v>
      </c>
      <c r="J8" s="13">
        <f t="shared" si="0"/>
        <v>6</v>
      </c>
    </row>
    <row r="9" s="3" customFormat="1" ht="38" customHeight="1" spans="1:10">
      <c r="A9" s="12">
        <v>5</v>
      </c>
      <c r="B9" s="13" t="s">
        <v>23</v>
      </c>
      <c r="C9" s="13" t="s">
        <v>24</v>
      </c>
      <c r="D9" s="14" t="s">
        <v>22</v>
      </c>
      <c r="E9" s="14">
        <v>3000</v>
      </c>
      <c r="F9" s="13">
        <v>1</v>
      </c>
      <c r="G9" s="13"/>
      <c r="H9" s="13">
        <v>1</v>
      </c>
      <c r="I9" s="13"/>
      <c r="J9" s="13">
        <f t="shared" si="0"/>
        <v>2</v>
      </c>
    </row>
    <row r="10" s="3" customFormat="1" ht="38" customHeight="1" spans="1:10">
      <c r="A10" s="12">
        <v>6</v>
      </c>
      <c r="B10" s="13" t="s">
        <v>25</v>
      </c>
      <c r="C10" s="13" t="s">
        <v>26</v>
      </c>
      <c r="D10" s="14" t="s">
        <v>27</v>
      </c>
      <c r="E10" s="14">
        <v>2000</v>
      </c>
      <c r="F10" s="13">
        <v>2</v>
      </c>
      <c r="G10" s="13"/>
      <c r="H10" s="13"/>
      <c r="I10" s="13"/>
      <c r="J10" s="13">
        <f t="shared" si="0"/>
        <v>2</v>
      </c>
    </row>
    <row r="11" s="3" customFormat="1" ht="38" customHeight="1" spans="1:10">
      <c r="A11" s="12">
        <v>7</v>
      </c>
      <c r="B11" s="13" t="s">
        <v>28</v>
      </c>
      <c r="C11" s="13" t="s">
        <v>29</v>
      </c>
      <c r="D11" s="14" t="s">
        <v>30</v>
      </c>
      <c r="E11" s="14">
        <v>6000</v>
      </c>
      <c r="F11" s="13">
        <v>6</v>
      </c>
      <c r="G11" s="13"/>
      <c r="H11" s="13"/>
      <c r="I11" s="13"/>
      <c r="J11" s="13">
        <f t="shared" si="0"/>
        <v>6</v>
      </c>
    </row>
    <row r="12" s="3" customFormat="1" ht="38" customHeight="1" spans="1:10">
      <c r="A12" s="12">
        <v>8</v>
      </c>
      <c r="B12" s="13" t="s">
        <v>31</v>
      </c>
      <c r="C12" s="13" t="s">
        <v>32</v>
      </c>
      <c r="D12" s="14" t="s">
        <v>33</v>
      </c>
      <c r="E12" s="14">
        <v>1000</v>
      </c>
      <c r="F12" s="13"/>
      <c r="G12" s="13">
        <v>1</v>
      </c>
      <c r="H12" s="13"/>
      <c r="I12" s="13"/>
      <c r="J12" s="13">
        <f t="shared" si="0"/>
        <v>1</v>
      </c>
    </row>
    <row r="13" s="3" customFormat="1" ht="38" customHeight="1" spans="1:10">
      <c r="A13" s="12">
        <v>9</v>
      </c>
      <c r="B13" s="13" t="s">
        <v>34</v>
      </c>
      <c r="C13" s="13" t="s">
        <v>35</v>
      </c>
      <c r="D13" s="14" t="s">
        <v>36</v>
      </c>
      <c r="E13" s="14">
        <v>4000</v>
      </c>
      <c r="F13" s="13"/>
      <c r="G13" s="13"/>
      <c r="H13" s="13">
        <v>2</v>
      </c>
      <c r="I13" s="13"/>
      <c r="J13" s="13">
        <f t="shared" si="0"/>
        <v>2</v>
      </c>
    </row>
    <row r="14" s="3" customFormat="1" ht="38" customHeight="1" spans="1:10">
      <c r="A14" s="12">
        <v>10</v>
      </c>
      <c r="B14" s="13" t="s">
        <v>37</v>
      </c>
      <c r="C14" s="13" t="s">
        <v>38</v>
      </c>
      <c r="D14" s="14" t="s">
        <v>39</v>
      </c>
      <c r="E14" s="14">
        <v>2000</v>
      </c>
      <c r="F14" s="13">
        <v>2</v>
      </c>
      <c r="G14" s="13"/>
      <c r="H14" s="13"/>
      <c r="I14" s="13"/>
      <c r="J14" s="13">
        <f t="shared" si="0"/>
        <v>2</v>
      </c>
    </row>
    <row r="15" s="3" customFormat="1" ht="38" customHeight="1" spans="1:10">
      <c r="A15" s="12">
        <v>11</v>
      </c>
      <c r="B15" s="13" t="s">
        <v>40</v>
      </c>
      <c r="C15" s="13" t="s">
        <v>41</v>
      </c>
      <c r="D15" s="14" t="s">
        <v>42</v>
      </c>
      <c r="E15" s="14">
        <v>1000</v>
      </c>
      <c r="F15" s="13">
        <v>1</v>
      </c>
      <c r="G15" s="13"/>
      <c r="H15" s="13"/>
      <c r="I15" s="13"/>
      <c r="J15" s="13">
        <f t="shared" si="0"/>
        <v>1</v>
      </c>
    </row>
    <row r="16" s="3" customFormat="1" ht="38" customHeight="1" spans="1:10">
      <c r="A16" s="12">
        <v>12</v>
      </c>
      <c r="B16" s="13" t="s">
        <v>43</v>
      </c>
      <c r="C16" s="13" t="s">
        <v>44</v>
      </c>
      <c r="D16" s="14" t="s">
        <v>17</v>
      </c>
      <c r="E16" s="14">
        <v>2000</v>
      </c>
      <c r="F16" s="13">
        <v>2</v>
      </c>
      <c r="G16" s="13"/>
      <c r="H16" s="13"/>
      <c r="I16" s="13"/>
      <c r="J16" s="13">
        <f t="shared" si="0"/>
        <v>2</v>
      </c>
    </row>
    <row r="17" s="3" customFormat="1" ht="38" customHeight="1" spans="1:10">
      <c r="A17" s="12">
        <v>13</v>
      </c>
      <c r="B17" s="13" t="s">
        <v>45</v>
      </c>
      <c r="C17" s="13" t="s">
        <v>46</v>
      </c>
      <c r="D17" s="14" t="s">
        <v>17</v>
      </c>
      <c r="E17" s="14">
        <v>76200</v>
      </c>
      <c r="F17" s="13">
        <v>23</v>
      </c>
      <c r="G17" s="13">
        <v>4</v>
      </c>
      <c r="H17" s="13"/>
      <c r="I17" s="13">
        <v>2</v>
      </c>
      <c r="J17" s="13">
        <f t="shared" si="0"/>
        <v>29</v>
      </c>
    </row>
    <row r="18" s="3" customFormat="1" ht="38" customHeight="1" spans="1:10">
      <c r="A18" s="12">
        <v>14</v>
      </c>
      <c r="B18" s="13" t="s">
        <v>47</v>
      </c>
      <c r="C18" s="13" t="s">
        <v>48</v>
      </c>
      <c r="D18" s="14" t="s">
        <v>49</v>
      </c>
      <c r="E18" s="14">
        <v>2400</v>
      </c>
      <c r="F18" s="13"/>
      <c r="G18" s="13"/>
      <c r="H18" s="13"/>
      <c r="I18" s="13">
        <v>1</v>
      </c>
      <c r="J18" s="13">
        <f t="shared" si="0"/>
        <v>1</v>
      </c>
    </row>
    <row r="19" s="3" customFormat="1" ht="38" customHeight="1" spans="1:10">
      <c r="A19" s="12">
        <v>15</v>
      </c>
      <c r="B19" s="13" t="s">
        <v>50</v>
      </c>
      <c r="C19" s="13" t="s">
        <v>51</v>
      </c>
      <c r="D19" s="14" t="s">
        <v>52</v>
      </c>
      <c r="E19" s="14">
        <v>21000</v>
      </c>
      <c r="F19" s="13">
        <v>17</v>
      </c>
      <c r="G19" s="13"/>
      <c r="H19" s="13">
        <v>2</v>
      </c>
      <c r="I19" s="13"/>
      <c r="J19" s="13">
        <f t="shared" si="0"/>
        <v>19</v>
      </c>
    </row>
    <row r="20" s="3" customFormat="1" ht="38" customHeight="1" spans="1:10">
      <c r="A20" s="12">
        <v>16</v>
      </c>
      <c r="B20" s="13" t="s">
        <v>53</v>
      </c>
      <c r="C20" s="13" t="s">
        <v>54</v>
      </c>
      <c r="D20" s="14" t="s">
        <v>39</v>
      </c>
      <c r="E20" s="14">
        <v>1000</v>
      </c>
      <c r="F20" s="13">
        <v>1</v>
      </c>
      <c r="G20" s="13"/>
      <c r="H20" s="13"/>
      <c r="I20" s="13"/>
      <c r="J20" s="13">
        <f t="shared" si="0"/>
        <v>1</v>
      </c>
    </row>
    <row r="21" s="3" customFormat="1" ht="38" customHeight="1" spans="1:10">
      <c r="A21" s="12">
        <v>17</v>
      </c>
      <c r="B21" s="13" t="s">
        <v>55</v>
      </c>
      <c r="C21" s="13" t="s">
        <v>56</v>
      </c>
      <c r="D21" s="14" t="s">
        <v>57</v>
      </c>
      <c r="E21" s="14">
        <v>6000</v>
      </c>
      <c r="F21" s="13"/>
      <c r="G21" s="13"/>
      <c r="H21" s="13"/>
      <c r="I21" s="13">
        <v>1</v>
      </c>
      <c r="J21" s="13">
        <f t="shared" si="0"/>
        <v>1</v>
      </c>
    </row>
    <row r="22" s="3" customFormat="1" ht="38" customHeight="1" spans="1:10">
      <c r="A22" s="12">
        <v>18</v>
      </c>
      <c r="B22" s="13" t="s">
        <v>58</v>
      </c>
      <c r="C22" s="13" t="s">
        <v>59</v>
      </c>
      <c r="D22" s="14" t="s">
        <v>60</v>
      </c>
      <c r="E22" s="14">
        <v>5200</v>
      </c>
      <c r="F22" s="13">
        <v>4</v>
      </c>
      <c r="G22" s="13"/>
      <c r="H22" s="13"/>
      <c r="I22" s="13">
        <v>1</v>
      </c>
      <c r="J22" s="13">
        <f t="shared" si="0"/>
        <v>5</v>
      </c>
    </row>
    <row r="23" s="3" customFormat="1" ht="38" customHeight="1" spans="1:10">
      <c r="A23" s="12">
        <v>19</v>
      </c>
      <c r="B23" s="13" t="s">
        <v>61</v>
      </c>
      <c r="C23" s="13" t="s">
        <v>62</v>
      </c>
      <c r="D23" s="14" t="s">
        <v>22</v>
      </c>
      <c r="E23" s="14">
        <v>2000</v>
      </c>
      <c r="F23" s="13"/>
      <c r="G23" s="13"/>
      <c r="H23" s="13">
        <v>1</v>
      </c>
      <c r="I23" s="13"/>
      <c r="J23" s="13">
        <f t="shared" si="0"/>
        <v>1</v>
      </c>
    </row>
    <row r="24" s="3" customFormat="1" ht="38" customHeight="1" spans="1:10">
      <c r="A24" s="12">
        <v>20</v>
      </c>
      <c r="B24" s="13" t="s">
        <v>63</v>
      </c>
      <c r="C24" s="13" t="s">
        <v>64</v>
      </c>
      <c r="D24" s="14" t="s">
        <v>52</v>
      </c>
      <c r="E24" s="14">
        <v>7200</v>
      </c>
      <c r="F24" s="13"/>
      <c r="G24" s="13"/>
      <c r="H24" s="13"/>
      <c r="I24" s="13">
        <v>1</v>
      </c>
      <c r="J24" s="13">
        <f t="shared" si="0"/>
        <v>1</v>
      </c>
    </row>
    <row r="25" s="3" customFormat="1" ht="38" customHeight="1" spans="1:10">
      <c r="A25" s="12">
        <v>21</v>
      </c>
      <c r="B25" s="13" t="s">
        <v>65</v>
      </c>
      <c r="C25" s="13" t="s">
        <v>66</v>
      </c>
      <c r="D25" s="14" t="s">
        <v>42</v>
      </c>
      <c r="E25" s="14">
        <v>1000</v>
      </c>
      <c r="F25" s="13">
        <v>1</v>
      </c>
      <c r="G25" s="13"/>
      <c r="H25" s="13"/>
      <c r="I25" s="13"/>
      <c r="J25" s="13">
        <f t="shared" si="0"/>
        <v>1</v>
      </c>
    </row>
    <row r="26" s="3" customFormat="1" ht="38" customHeight="1" spans="1:10">
      <c r="A26" s="12">
        <v>22</v>
      </c>
      <c r="B26" s="13" t="s">
        <v>67</v>
      </c>
      <c r="C26" s="13" t="s">
        <v>68</v>
      </c>
      <c r="D26" s="14" t="s">
        <v>49</v>
      </c>
      <c r="E26" s="14">
        <v>14400</v>
      </c>
      <c r="F26" s="13">
        <v>1</v>
      </c>
      <c r="G26" s="13">
        <v>5</v>
      </c>
      <c r="H26" s="13"/>
      <c r="I26" s="13">
        <v>1</v>
      </c>
      <c r="J26" s="13">
        <f t="shared" si="0"/>
        <v>7</v>
      </c>
    </row>
    <row r="27" s="3" customFormat="1" ht="38" customHeight="1" spans="1:10">
      <c r="A27" s="12">
        <v>23</v>
      </c>
      <c r="B27" s="13" t="s">
        <v>69</v>
      </c>
      <c r="C27" s="13" t="s">
        <v>70</v>
      </c>
      <c r="D27" s="14" t="s">
        <v>71</v>
      </c>
      <c r="E27" s="14">
        <v>6000</v>
      </c>
      <c r="F27" s="13">
        <v>6</v>
      </c>
      <c r="G27" s="13"/>
      <c r="H27" s="13"/>
      <c r="I27" s="13"/>
      <c r="J27" s="13">
        <f t="shared" si="0"/>
        <v>6</v>
      </c>
    </row>
    <row r="28" s="3" customFormat="1" ht="38" customHeight="1" spans="1:10">
      <c r="A28" s="12">
        <v>24</v>
      </c>
      <c r="B28" s="13" t="s">
        <v>72</v>
      </c>
      <c r="C28" s="13" t="s">
        <v>73</v>
      </c>
      <c r="D28" s="14" t="s">
        <v>74</v>
      </c>
      <c r="E28" s="14">
        <v>2200</v>
      </c>
      <c r="F28" s="13">
        <v>1</v>
      </c>
      <c r="G28" s="13"/>
      <c r="H28" s="13"/>
      <c r="I28" s="13">
        <v>1</v>
      </c>
      <c r="J28" s="13">
        <f t="shared" si="0"/>
        <v>2</v>
      </c>
    </row>
    <row r="29" s="3" customFormat="1" ht="38" customHeight="1" spans="1:10">
      <c r="A29" s="12">
        <v>25</v>
      </c>
      <c r="B29" s="13" t="s">
        <v>75</v>
      </c>
      <c r="C29" s="13" t="s">
        <v>76</v>
      </c>
      <c r="D29" s="14" t="s">
        <v>77</v>
      </c>
      <c r="E29" s="14">
        <v>2400</v>
      </c>
      <c r="F29" s="13"/>
      <c r="G29" s="13"/>
      <c r="H29" s="13"/>
      <c r="I29" s="13">
        <v>1</v>
      </c>
      <c r="J29" s="13">
        <f t="shared" si="0"/>
        <v>1</v>
      </c>
    </row>
    <row r="30" s="3" customFormat="1" ht="38" customHeight="1" spans="1:10">
      <c r="A30" s="12">
        <v>26</v>
      </c>
      <c r="B30" s="13" t="s">
        <v>78</v>
      </c>
      <c r="C30" s="13" t="s">
        <v>79</v>
      </c>
      <c r="D30" s="14" t="s">
        <v>33</v>
      </c>
      <c r="E30" s="14">
        <v>4000</v>
      </c>
      <c r="F30" s="13">
        <v>2</v>
      </c>
      <c r="G30" s="13"/>
      <c r="H30" s="13">
        <v>1</v>
      </c>
      <c r="I30" s="13"/>
      <c r="J30" s="13">
        <f t="shared" si="0"/>
        <v>3</v>
      </c>
    </row>
    <row r="31" s="3" customFormat="1" ht="38" customHeight="1" spans="1:10">
      <c r="A31" s="12">
        <v>27</v>
      </c>
      <c r="B31" s="13" t="s">
        <v>80</v>
      </c>
      <c r="C31" s="13" t="s">
        <v>81</v>
      </c>
      <c r="D31" s="14" t="s">
        <v>33</v>
      </c>
      <c r="E31" s="14">
        <v>3000</v>
      </c>
      <c r="F31" s="13"/>
      <c r="G31" s="13">
        <v>1</v>
      </c>
      <c r="H31" s="13">
        <v>1</v>
      </c>
      <c r="I31" s="13"/>
      <c r="J31" s="13">
        <f t="shared" si="0"/>
        <v>2</v>
      </c>
    </row>
    <row r="32" s="3" customFormat="1" ht="38" customHeight="1" spans="1:10">
      <c r="A32" s="12">
        <v>28</v>
      </c>
      <c r="B32" s="13" t="s">
        <v>82</v>
      </c>
      <c r="C32" s="13" t="s">
        <v>83</v>
      </c>
      <c r="D32" s="14" t="s">
        <v>84</v>
      </c>
      <c r="E32" s="14">
        <v>4000</v>
      </c>
      <c r="F32" s="13">
        <v>2</v>
      </c>
      <c r="G32" s="13"/>
      <c r="H32" s="13">
        <v>1</v>
      </c>
      <c r="I32" s="13"/>
      <c r="J32" s="13">
        <f t="shared" si="0"/>
        <v>3</v>
      </c>
    </row>
    <row r="33" s="3" customFormat="1" ht="38" customHeight="1" spans="1:10">
      <c r="A33" s="12">
        <v>29</v>
      </c>
      <c r="B33" s="13" t="s">
        <v>85</v>
      </c>
      <c r="C33" s="13" t="s">
        <v>86</v>
      </c>
      <c r="D33" s="14" t="s">
        <v>39</v>
      </c>
      <c r="E33" s="14">
        <v>59600</v>
      </c>
      <c r="F33" s="13">
        <v>17</v>
      </c>
      <c r="G33" s="13">
        <v>1</v>
      </c>
      <c r="H33" s="13">
        <v>1</v>
      </c>
      <c r="I33" s="13">
        <v>9</v>
      </c>
      <c r="J33" s="13">
        <f t="shared" si="0"/>
        <v>28</v>
      </c>
    </row>
    <row r="34" s="3" customFormat="1" ht="38" customHeight="1" spans="1:10">
      <c r="A34" s="12">
        <v>30</v>
      </c>
      <c r="B34" s="13" t="s">
        <v>87</v>
      </c>
      <c r="C34" s="13" t="s">
        <v>88</v>
      </c>
      <c r="D34" s="14" t="s">
        <v>39</v>
      </c>
      <c r="E34" s="14">
        <v>7200</v>
      </c>
      <c r="F34" s="13"/>
      <c r="G34" s="13"/>
      <c r="H34" s="13"/>
      <c r="I34" s="13">
        <v>1</v>
      </c>
      <c r="J34" s="13">
        <f t="shared" si="0"/>
        <v>1</v>
      </c>
    </row>
    <row r="35" s="3" customFormat="1" ht="38" customHeight="1" spans="1:10">
      <c r="A35" s="12">
        <v>31</v>
      </c>
      <c r="B35" s="13" t="s">
        <v>89</v>
      </c>
      <c r="C35" s="13" t="s">
        <v>90</v>
      </c>
      <c r="D35" s="14" t="s">
        <v>91</v>
      </c>
      <c r="E35" s="14">
        <v>3000</v>
      </c>
      <c r="F35" s="13">
        <v>3</v>
      </c>
      <c r="G35" s="13"/>
      <c r="H35" s="13"/>
      <c r="I35" s="13"/>
      <c r="J35" s="13">
        <f t="shared" si="0"/>
        <v>3</v>
      </c>
    </row>
    <row r="36" s="3" customFormat="1" ht="38" customHeight="1" spans="1:10">
      <c r="A36" s="12">
        <v>32</v>
      </c>
      <c r="B36" s="13" t="s">
        <v>92</v>
      </c>
      <c r="C36" s="13" t="s">
        <v>93</v>
      </c>
      <c r="D36" s="14" t="s">
        <v>22</v>
      </c>
      <c r="E36" s="14">
        <v>3000</v>
      </c>
      <c r="F36" s="13">
        <v>2</v>
      </c>
      <c r="G36" s="13">
        <v>1</v>
      </c>
      <c r="H36" s="13"/>
      <c r="I36" s="13"/>
      <c r="J36" s="13">
        <f t="shared" si="0"/>
        <v>3</v>
      </c>
    </row>
    <row r="37" s="3" customFormat="1" ht="38" customHeight="1" spans="1:10">
      <c r="A37" s="12">
        <v>33</v>
      </c>
      <c r="B37" s="13" t="s">
        <v>94</v>
      </c>
      <c r="C37" s="13" t="s">
        <v>95</v>
      </c>
      <c r="D37" s="14" t="s">
        <v>49</v>
      </c>
      <c r="E37" s="14">
        <v>3000</v>
      </c>
      <c r="F37" s="13"/>
      <c r="G37" s="13">
        <v>3</v>
      </c>
      <c r="H37" s="13"/>
      <c r="I37" s="13"/>
      <c r="J37" s="13">
        <f t="shared" si="0"/>
        <v>3</v>
      </c>
    </row>
    <row r="38" s="3" customFormat="1" ht="38" customHeight="1" spans="1:10">
      <c r="A38" s="12">
        <v>34</v>
      </c>
      <c r="B38" s="13" t="s">
        <v>96</v>
      </c>
      <c r="C38" s="13" t="s">
        <v>97</v>
      </c>
      <c r="D38" s="14" t="s">
        <v>74</v>
      </c>
      <c r="E38" s="14">
        <v>1000</v>
      </c>
      <c r="F38" s="13">
        <v>1</v>
      </c>
      <c r="G38" s="13"/>
      <c r="H38" s="13"/>
      <c r="I38" s="13"/>
      <c r="J38" s="13">
        <f t="shared" si="0"/>
        <v>1</v>
      </c>
    </row>
    <row r="39" s="3" customFormat="1" ht="38" customHeight="1" spans="1:10">
      <c r="A39" s="12">
        <v>35</v>
      </c>
      <c r="B39" s="13" t="s">
        <v>98</v>
      </c>
      <c r="C39" s="13" t="s">
        <v>99</v>
      </c>
      <c r="D39" s="14" t="s">
        <v>17</v>
      </c>
      <c r="E39" s="14">
        <v>6000</v>
      </c>
      <c r="F39" s="13">
        <v>3</v>
      </c>
      <c r="G39" s="13">
        <v>3</v>
      </c>
      <c r="H39" s="13"/>
      <c r="I39" s="13"/>
      <c r="J39" s="13">
        <f t="shared" si="0"/>
        <v>6</v>
      </c>
    </row>
    <row r="40" s="3" customFormat="1" ht="38" customHeight="1" spans="1:10">
      <c r="A40" s="12">
        <v>36</v>
      </c>
      <c r="B40" s="13" t="s">
        <v>100</v>
      </c>
      <c r="C40" s="13" t="s">
        <v>101</v>
      </c>
      <c r="D40" s="14" t="s">
        <v>22</v>
      </c>
      <c r="E40" s="14">
        <v>10000</v>
      </c>
      <c r="F40" s="13">
        <v>6</v>
      </c>
      <c r="G40" s="13"/>
      <c r="H40" s="13">
        <v>2</v>
      </c>
      <c r="I40" s="13"/>
      <c r="J40" s="13">
        <f t="shared" si="0"/>
        <v>8</v>
      </c>
    </row>
    <row r="41" s="3" customFormat="1" ht="38" customHeight="1" spans="1:10">
      <c r="A41" s="12">
        <v>37</v>
      </c>
      <c r="B41" s="13" t="s">
        <v>102</v>
      </c>
      <c r="C41" s="13" t="s">
        <v>103</v>
      </c>
      <c r="D41" s="14" t="s">
        <v>39</v>
      </c>
      <c r="E41" s="14">
        <v>15000</v>
      </c>
      <c r="F41" s="13">
        <v>12</v>
      </c>
      <c r="G41" s="13">
        <v>1</v>
      </c>
      <c r="H41" s="13">
        <v>1</v>
      </c>
      <c r="I41" s="13"/>
      <c r="J41" s="13">
        <f t="shared" si="0"/>
        <v>14</v>
      </c>
    </row>
    <row r="42" s="3" customFormat="1" ht="38" customHeight="1" spans="1:10">
      <c r="A42" s="12">
        <v>38</v>
      </c>
      <c r="B42" s="13" t="s">
        <v>104</v>
      </c>
      <c r="C42" s="13" t="s">
        <v>105</v>
      </c>
      <c r="D42" s="14" t="s">
        <v>91</v>
      </c>
      <c r="E42" s="14">
        <v>3000</v>
      </c>
      <c r="F42" s="13">
        <v>3</v>
      </c>
      <c r="G42" s="13"/>
      <c r="H42" s="13"/>
      <c r="I42" s="13"/>
      <c r="J42" s="13">
        <f t="shared" si="0"/>
        <v>3</v>
      </c>
    </row>
    <row r="43" s="3" customFormat="1" ht="38" customHeight="1" spans="1:10">
      <c r="A43" s="12">
        <v>39</v>
      </c>
      <c r="B43" s="13" t="s">
        <v>106</v>
      </c>
      <c r="C43" s="13" t="s">
        <v>107</v>
      </c>
      <c r="D43" s="14" t="s">
        <v>17</v>
      </c>
      <c r="E43" s="14">
        <v>3000</v>
      </c>
      <c r="F43" s="13"/>
      <c r="G43" s="13">
        <v>3</v>
      </c>
      <c r="H43" s="13"/>
      <c r="I43" s="13"/>
      <c r="J43" s="13">
        <f t="shared" si="0"/>
        <v>3</v>
      </c>
    </row>
    <row r="44" s="3" customFormat="1" ht="38" customHeight="1" spans="1:10">
      <c r="A44" s="12">
        <v>40</v>
      </c>
      <c r="B44" s="13" t="s">
        <v>108</v>
      </c>
      <c r="C44" s="13" t="s">
        <v>109</v>
      </c>
      <c r="D44" s="14" t="s">
        <v>91</v>
      </c>
      <c r="E44" s="14">
        <v>8000</v>
      </c>
      <c r="F44" s="13">
        <v>6</v>
      </c>
      <c r="G44" s="13"/>
      <c r="H44" s="13">
        <v>1</v>
      </c>
      <c r="I44" s="13"/>
      <c r="J44" s="13">
        <f t="shared" si="0"/>
        <v>7</v>
      </c>
    </row>
    <row r="45" s="3" customFormat="1" ht="38" customHeight="1" spans="1:10">
      <c r="A45" s="12">
        <v>41</v>
      </c>
      <c r="B45" s="13" t="s">
        <v>110</v>
      </c>
      <c r="C45" s="13" t="s">
        <v>111</v>
      </c>
      <c r="D45" s="14" t="s">
        <v>33</v>
      </c>
      <c r="E45" s="14">
        <v>4000</v>
      </c>
      <c r="F45" s="13">
        <v>2</v>
      </c>
      <c r="G45" s="13"/>
      <c r="H45" s="13">
        <v>1</v>
      </c>
      <c r="I45" s="13"/>
      <c r="J45" s="13">
        <f t="shared" si="0"/>
        <v>3</v>
      </c>
    </row>
    <row r="46" s="3" customFormat="1" ht="38" customHeight="1" spans="1:10">
      <c r="A46" s="12">
        <v>42</v>
      </c>
      <c r="B46" s="13" t="s">
        <v>112</v>
      </c>
      <c r="C46" s="13" t="s">
        <v>113</v>
      </c>
      <c r="D46" s="14" t="s">
        <v>33</v>
      </c>
      <c r="E46" s="14">
        <v>2000</v>
      </c>
      <c r="F46" s="13">
        <v>2</v>
      </c>
      <c r="G46" s="13"/>
      <c r="H46" s="13"/>
      <c r="I46" s="13"/>
      <c r="J46" s="13">
        <f t="shared" si="0"/>
        <v>2</v>
      </c>
    </row>
    <row r="47" s="3" customFormat="1" ht="38" customHeight="1" spans="1:10">
      <c r="A47" s="12">
        <v>43</v>
      </c>
      <c r="B47" s="13" t="s">
        <v>114</v>
      </c>
      <c r="C47" s="13" t="s">
        <v>115</v>
      </c>
      <c r="D47" s="14" t="s">
        <v>91</v>
      </c>
      <c r="E47" s="14">
        <v>16400</v>
      </c>
      <c r="F47" s="13">
        <v>7</v>
      </c>
      <c r="G47" s="13">
        <v>1</v>
      </c>
      <c r="H47" s="13"/>
      <c r="I47" s="13">
        <v>1</v>
      </c>
      <c r="J47" s="13">
        <f t="shared" si="0"/>
        <v>9</v>
      </c>
    </row>
    <row r="48" s="3" customFormat="1" ht="38" customHeight="1" spans="1:10">
      <c r="A48" s="12">
        <v>44</v>
      </c>
      <c r="B48" s="13" t="s">
        <v>116</v>
      </c>
      <c r="C48" s="13" t="s">
        <v>117</v>
      </c>
      <c r="D48" s="14" t="s">
        <v>39</v>
      </c>
      <c r="E48" s="14">
        <v>4000</v>
      </c>
      <c r="F48" s="13"/>
      <c r="G48" s="13"/>
      <c r="H48" s="13">
        <v>2</v>
      </c>
      <c r="I48" s="13"/>
      <c r="J48" s="13">
        <f t="shared" si="0"/>
        <v>2</v>
      </c>
    </row>
    <row r="49" s="3" customFormat="1" ht="38" customHeight="1" spans="1:10">
      <c r="A49" s="12">
        <v>45</v>
      </c>
      <c r="B49" s="13" t="s">
        <v>118</v>
      </c>
      <c r="C49" s="19" t="s">
        <v>119</v>
      </c>
      <c r="D49" s="14" t="s">
        <v>120</v>
      </c>
      <c r="E49" s="14">
        <v>3000</v>
      </c>
      <c r="F49" s="13">
        <v>1</v>
      </c>
      <c r="G49" s="13"/>
      <c r="H49" s="13">
        <v>1</v>
      </c>
      <c r="I49" s="13"/>
      <c r="J49" s="13">
        <f t="shared" si="0"/>
        <v>2</v>
      </c>
    </row>
    <row r="50" s="3" customFormat="1" ht="38" customHeight="1" spans="1:10">
      <c r="A50" s="12">
        <v>46</v>
      </c>
      <c r="B50" s="13" t="s">
        <v>121</v>
      </c>
      <c r="C50" s="13" t="s">
        <v>122</v>
      </c>
      <c r="D50" s="14" t="s">
        <v>120</v>
      </c>
      <c r="E50" s="14">
        <v>1000</v>
      </c>
      <c r="F50" s="13">
        <v>1</v>
      </c>
      <c r="G50" s="13"/>
      <c r="H50" s="13"/>
      <c r="I50" s="13"/>
      <c r="J50" s="13">
        <f t="shared" si="0"/>
        <v>1</v>
      </c>
    </row>
    <row r="51" s="3" customFormat="1" ht="38" customHeight="1" spans="1:10">
      <c r="A51" s="12">
        <v>47</v>
      </c>
      <c r="B51" s="13" t="s">
        <v>123</v>
      </c>
      <c r="C51" s="13" t="s">
        <v>124</v>
      </c>
      <c r="D51" s="14" t="s">
        <v>125</v>
      </c>
      <c r="E51" s="14">
        <v>1000</v>
      </c>
      <c r="F51" s="13">
        <v>1</v>
      </c>
      <c r="G51" s="13"/>
      <c r="H51" s="13"/>
      <c r="I51" s="13"/>
      <c r="J51" s="13">
        <f t="shared" si="0"/>
        <v>1</v>
      </c>
    </row>
    <row r="52" s="3" customFormat="1" ht="38" customHeight="1" spans="1:10">
      <c r="A52" s="12">
        <v>48</v>
      </c>
      <c r="B52" s="13" t="s">
        <v>126</v>
      </c>
      <c r="C52" s="13" t="s">
        <v>127</v>
      </c>
      <c r="D52" s="14" t="s">
        <v>22</v>
      </c>
      <c r="E52" s="14">
        <v>1000</v>
      </c>
      <c r="F52" s="13">
        <v>1</v>
      </c>
      <c r="G52" s="13"/>
      <c r="H52" s="13"/>
      <c r="I52" s="13"/>
      <c r="J52" s="13">
        <f t="shared" si="0"/>
        <v>1</v>
      </c>
    </row>
    <row r="53" s="4" customFormat="1" ht="38" customHeight="1" spans="1:10">
      <c r="A53" s="15"/>
      <c r="B53" s="16" t="s">
        <v>128</v>
      </c>
      <c r="C53" s="16"/>
      <c r="D53" s="17"/>
      <c r="E53" s="17">
        <f t="shared" ref="E53:I53" si="1">SUM(E5:E52)</f>
        <v>361600</v>
      </c>
      <c r="F53" s="16">
        <f t="shared" si="1"/>
        <v>156</v>
      </c>
      <c r="G53" s="16">
        <f t="shared" si="1"/>
        <v>24</v>
      </c>
      <c r="H53" s="16">
        <f t="shared" si="1"/>
        <v>20</v>
      </c>
      <c r="I53" s="16">
        <f t="shared" si="1"/>
        <v>21</v>
      </c>
      <c r="J53" s="16">
        <f t="shared" si="0"/>
        <v>221</v>
      </c>
    </row>
  </sheetData>
  <mergeCells count="12">
    <mergeCell ref="A1:B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251388888888889" right="0.251388888888889" top="0.751388888888889" bottom="0.118055555555556" header="0.298611111111111" footer="0.298611111111111"/>
  <pageSetup paperSize="9" scale="81" fitToHeight="0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资助情况表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31373</dc:creator>
  <cp:lastModifiedBy>user</cp:lastModifiedBy>
  <dcterms:created xsi:type="dcterms:W3CDTF">2025-09-14T09:40:00Z</dcterms:created>
  <dcterms:modified xsi:type="dcterms:W3CDTF">2025-09-28T15:13:03Z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BC7F9300A30044D99267DC9BE4F51D58_11</vt:lpwstr>
  </property>
  <property fmtid="{D5CDD505-2E9C-101B-9397-08002B2CF9AE}" pid="3" name="KSOProductBuildVer">
    <vt:lpwstr>2052-11.8.2.1130</vt:lpwstr>
  </property>
</Properties>
</file>