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汇总表" sheetId="1" r:id="rId1"/>
  </sheets>
  <definedNames>
    <definedName name="_xlnm._FilterDatabase" localSheetId="0" hidden="1">汇总表!$A$3:$F$37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<sst xmlns="http://schemas.openxmlformats.org/spreadsheetml/2006/main" count="43">
  <si>
    <t>东莞市食品药品监督管理局2018年年度各类食品安全抽检结果汇总表</t>
  </si>
  <si>
    <t>序号</t>
  </si>
  <si>
    <t>食品种类</t>
  </si>
  <si>
    <t>样品抽检</t>
  </si>
  <si>
    <t>合格样品</t>
  </si>
  <si>
    <t>不合格样品</t>
  </si>
  <si>
    <t>样品</t>
  </si>
  <si>
    <r>
      <rPr>
        <sz val="10.5"/>
        <color theme="1"/>
        <rFont val="黑体"/>
        <charset val="134"/>
      </rPr>
      <t>数量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黑体"/>
        <charset val="134"/>
      </rPr>
      <t>批次</t>
    </r>
  </si>
  <si>
    <t>合格率</t>
  </si>
  <si>
    <t>饼干</t>
  </si>
  <si>
    <t>餐饮食品</t>
  </si>
  <si>
    <t>茶叶及相关制品</t>
  </si>
  <si>
    <t>炒货食品及坚果制品</t>
  </si>
  <si>
    <t>畜禽肉及副产品</t>
  </si>
  <si>
    <t>蛋制品</t>
  </si>
  <si>
    <t>淀粉及淀粉制品</t>
  </si>
  <si>
    <t>豆制品</t>
  </si>
  <si>
    <t>方便食品</t>
  </si>
  <si>
    <t>蜂产品</t>
  </si>
  <si>
    <t>糕点</t>
  </si>
  <si>
    <t>罐头</t>
  </si>
  <si>
    <t>酒类</t>
  </si>
  <si>
    <t>可可及焙烤咖啡产品</t>
  </si>
  <si>
    <t>冷冻饮品</t>
  </si>
  <si>
    <t>粮食加工品</t>
  </si>
  <si>
    <t>禽兽肉及其制品</t>
  </si>
  <si>
    <t>肉制品</t>
  </si>
  <si>
    <t>乳制品</t>
  </si>
  <si>
    <t>食品添加剂</t>
  </si>
  <si>
    <t>食糖</t>
  </si>
  <si>
    <t>食用盐</t>
  </si>
  <si>
    <t>食用油、油脂及其制品</t>
  </si>
  <si>
    <t>蔬菜制品</t>
  </si>
  <si>
    <t>薯类和膨化食品</t>
  </si>
  <si>
    <t>水产制品</t>
  </si>
  <si>
    <t>水果制品</t>
  </si>
  <si>
    <t>速冻食品</t>
  </si>
  <si>
    <t>糖果制品</t>
  </si>
  <si>
    <t>特殊膳食食品</t>
  </si>
  <si>
    <t>调味品</t>
  </si>
  <si>
    <t>饮料</t>
  </si>
  <si>
    <t>婴幼儿配方食品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</si>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</sst>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16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3" topLeftCell="A4" activePane="bottomLeft" state="frozen"/>
      <selection/>
      <selection pane="bottomLeft" activeCell="J11" sqref="J11"/>
    </sheetView>
  </sheetViews>
  <sheetFormatPr defaultColWidth="9" defaultRowHeight="13.5" outlineLevelCol="5"/>
  <cols>
    <col min="1" max="1" width="9.875" style="1" customWidth="1"/>
    <col min="2" max="2" width="31.75" style="1" customWidth="1"/>
    <col min="3" max="4" width="20.625" style="1" customWidth="1"/>
    <col min="5" max="5" width="22.125" style="1" customWidth="1"/>
    <col min="6" max="6" width="22.7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3"/>
      <c r="B3" s="4"/>
      <c r="C3" s="5" t="s">
        <v>7</v>
      </c>
      <c r="D3" s="5" t="s">
        <v>7</v>
      </c>
      <c r="E3" s="5" t="s">
        <v>7</v>
      </c>
      <c r="F3" s="5" t="s">
        <v>8</v>
      </c>
    </row>
    <row r="4" ht="20.25" spans="1:6">
      <c r="A4" s="3">
        <v>1</v>
      </c>
      <c r="B4" s="4" t="s">
        <v>9</v>
      </c>
      <c r="C4" s="3">
        <v>414</v>
      </c>
      <c r="D4" s="3">
        <f>C4-E4</f>
        <v>409</v>
      </c>
      <c r="E4" s="3">
        <v>5</v>
      </c>
      <c r="F4" s="6">
        <f>D4/C4</f>
        <v>0.98792270531401</v>
      </c>
    </row>
    <row r="5" ht="20.25" spans="1:6">
      <c r="A5" s="3">
        <v>2</v>
      </c>
      <c r="B5" s="7" t="s">
        <v>10</v>
      </c>
      <c r="C5" s="3">
        <v>2840</v>
      </c>
      <c r="D5" s="3">
        <f t="shared" ref="D5:D38" si="0">C5-E5</f>
        <v>2793</v>
      </c>
      <c r="E5" s="3">
        <v>47</v>
      </c>
      <c r="F5" s="6">
        <f t="shared" ref="F5:F38" si="1">D5/C5</f>
        <v>0.983450704225352</v>
      </c>
    </row>
    <row r="6" ht="20.25" spans="1:6">
      <c r="A6" s="3">
        <v>3</v>
      </c>
      <c r="B6" s="7" t="s">
        <v>11</v>
      </c>
      <c r="C6" s="3">
        <v>260</v>
      </c>
      <c r="D6" s="3">
        <f t="shared" si="0"/>
        <v>260</v>
      </c>
      <c r="E6" s="3">
        <v>0</v>
      </c>
      <c r="F6" s="6">
        <f t="shared" si="1"/>
        <v>1</v>
      </c>
    </row>
    <row r="7" ht="20.25" spans="1:6">
      <c r="A7" s="3">
        <v>4</v>
      </c>
      <c r="B7" s="7" t="s">
        <v>12</v>
      </c>
      <c r="C7" s="3">
        <v>384</v>
      </c>
      <c r="D7" s="3">
        <f t="shared" si="0"/>
        <v>368</v>
      </c>
      <c r="E7" s="3">
        <v>16</v>
      </c>
      <c r="F7" s="6">
        <f t="shared" si="1"/>
        <v>0.958333333333333</v>
      </c>
    </row>
    <row r="8" ht="20.25" spans="1:6">
      <c r="A8" s="3">
        <v>5</v>
      </c>
      <c r="B8" s="7" t="s">
        <v>13</v>
      </c>
      <c r="C8" s="3">
        <v>164</v>
      </c>
      <c r="D8" s="3">
        <f t="shared" si="0"/>
        <v>163</v>
      </c>
      <c r="E8" s="3">
        <v>1</v>
      </c>
      <c r="F8" s="6">
        <f t="shared" si="1"/>
        <v>0.99390243902439</v>
      </c>
    </row>
    <row r="9" ht="20.25" spans="1:6">
      <c r="A9" s="3">
        <v>6</v>
      </c>
      <c r="B9" s="7" t="s">
        <v>14</v>
      </c>
      <c r="C9" s="3">
        <v>704</v>
      </c>
      <c r="D9" s="3">
        <f t="shared" si="0"/>
        <v>680</v>
      </c>
      <c r="E9" s="3">
        <v>24</v>
      </c>
      <c r="F9" s="6">
        <f t="shared" si="1"/>
        <v>0.965909090909091</v>
      </c>
    </row>
    <row r="10" ht="20.25" spans="1:6">
      <c r="A10" s="3">
        <v>7</v>
      </c>
      <c r="B10" s="3" t="s">
        <v>15</v>
      </c>
      <c r="C10" s="3">
        <v>305</v>
      </c>
      <c r="D10" s="3">
        <f t="shared" si="0"/>
        <v>301</v>
      </c>
      <c r="E10" s="3">
        <v>4</v>
      </c>
      <c r="F10" s="6">
        <f t="shared" si="1"/>
        <v>0.986885245901639</v>
      </c>
    </row>
    <row r="11" ht="20.25" spans="1:6">
      <c r="A11" s="3">
        <v>8</v>
      </c>
      <c r="B11" s="3" t="s">
        <v>16</v>
      </c>
      <c r="C11" s="3">
        <v>733</v>
      </c>
      <c r="D11" s="3">
        <f t="shared" si="0"/>
        <v>727</v>
      </c>
      <c r="E11" s="3">
        <v>6</v>
      </c>
      <c r="F11" s="6">
        <f t="shared" si="1"/>
        <v>0.99181446111869</v>
      </c>
    </row>
    <row r="12" ht="20.25" spans="1:6">
      <c r="A12" s="3">
        <v>9</v>
      </c>
      <c r="B12" s="3" t="s">
        <v>17</v>
      </c>
      <c r="C12" s="3">
        <v>487</v>
      </c>
      <c r="D12" s="3">
        <f t="shared" si="0"/>
        <v>470</v>
      </c>
      <c r="E12" s="3">
        <v>17</v>
      </c>
      <c r="F12" s="6">
        <f t="shared" si="1"/>
        <v>0.965092402464066</v>
      </c>
    </row>
    <row r="13" ht="20.25" spans="1:6">
      <c r="A13" s="3">
        <v>10</v>
      </c>
      <c r="B13" s="3" t="s">
        <v>18</v>
      </c>
      <c r="C13" s="3">
        <v>98</v>
      </c>
      <c r="D13" s="3">
        <f t="shared" si="0"/>
        <v>97</v>
      </c>
      <c r="E13" s="3">
        <v>1</v>
      </c>
      <c r="F13" s="6">
        <f t="shared" si="1"/>
        <v>0.989795918367347</v>
      </c>
    </row>
    <row r="14" ht="20.25" spans="1:6">
      <c r="A14" s="3">
        <v>11</v>
      </c>
      <c r="B14" s="7" t="s">
        <v>19</v>
      </c>
      <c r="C14" s="3">
        <v>1395</v>
      </c>
      <c r="D14" s="3">
        <f t="shared" si="0"/>
        <v>1369</v>
      </c>
      <c r="E14" s="3">
        <v>26</v>
      </c>
      <c r="F14" s="6">
        <f t="shared" si="1"/>
        <v>0.981362007168459</v>
      </c>
    </row>
    <row r="15" ht="20.25" spans="1:6">
      <c r="A15" s="3">
        <v>12</v>
      </c>
      <c r="B15" s="7" t="s">
        <v>20</v>
      </c>
      <c r="C15" s="3">
        <v>155</v>
      </c>
      <c r="D15" s="3">
        <f t="shared" si="0"/>
        <v>155</v>
      </c>
      <c r="E15" s="3">
        <v>0</v>
      </c>
      <c r="F15" s="6">
        <f t="shared" si="1"/>
        <v>1</v>
      </c>
    </row>
    <row r="16" ht="20.25" spans="1:6">
      <c r="A16" s="3">
        <v>13</v>
      </c>
      <c r="B16" s="7" t="s">
        <v>21</v>
      </c>
      <c r="C16" s="3">
        <v>529</v>
      </c>
      <c r="D16" s="3">
        <f t="shared" si="0"/>
        <v>517</v>
      </c>
      <c r="E16" s="3">
        <v>12</v>
      </c>
      <c r="F16" s="6">
        <f t="shared" si="1"/>
        <v>0.977315689981096</v>
      </c>
    </row>
    <row r="17" ht="20.25" spans="1:6">
      <c r="A17" s="3">
        <v>14</v>
      </c>
      <c r="B17" s="3" t="s">
        <v>22</v>
      </c>
      <c r="C17" s="3">
        <v>79</v>
      </c>
      <c r="D17" s="3">
        <f t="shared" si="0"/>
        <v>79</v>
      </c>
      <c r="E17" s="3">
        <v>0</v>
      </c>
      <c r="F17" s="6">
        <f t="shared" si="1"/>
        <v>1</v>
      </c>
    </row>
    <row r="18" ht="20.25" spans="1:6">
      <c r="A18" s="3">
        <v>15</v>
      </c>
      <c r="B18" s="3" t="s">
        <v>23</v>
      </c>
      <c r="C18" s="3">
        <v>165</v>
      </c>
      <c r="D18" s="3">
        <f t="shared" si="0"/>
        <v>163</v>
      </c>
      <c r="E18" s="3">
        <v>2</v>
      </c>
      <c r="F18" s="6">
        <f t="shared" si="1"/>
        <v>0.987878787878788</v>
      </c>
    </row>
    <row r="19" ht="20.25" spans="1:6">
      <c r="A19" s="3">
        <v>16</v>
      </c>
      <c r="B19" s="3" t="s">
        <v>24</v>
      </c>
      <c r="C19" s="3">
        <v>2710</v>
      </c>
      <c r="D19" s="3">
        <f t="shared" si="0"/>
        <v>2685</v>
      </c>
      <c r="E19" s="3">
        <v>25</v>
      </c>
      <c r="F19" s="6">
        <f t="shared" si="1"/>
        <v>0.990774907749078</v>
      </c>
    </row>
    <row r="20" ht="20.25" spans="1:6">
      <c r="A20" s="3">
        <v>17</v>
      </c>
      <c r="B20" s="3" t="s">
        <v>25</v>
      </c>
      <c r="C20" s="3">
        <v>85</v>
      </c>
      <c r="D20" s="3">
        <v>85</v>
      </c>
      <c r="E20" s="3">
        <v>0</v>
      </c>
      <c r="F20" s="6">
        <f t="shared" si="1"/>
        <v>1</v>
      </c>
    </row>
    <row r="21" ht="20.25" spans="1:6">
      <c r="A21" s="3">
        <v>18</v>
      </c>
      <c r="B21" s="3" t="s">
        <v>26</v>
      </c>
      <c r="C21" s="3">
        <v>1818</v>
      </c>
      <c r="D21" s="3">
        <f t="shared" si="0"/>
        <v>1788</v>
      </c>
      <c r="E21" s="3">
        <v>30</v>
      </c>
      <c r="F21" s="6">
        <f t="shared" si="1"/>
        <v>0.983498349834984</v>
      </c>
    </row>
    <row r="22" ht="20.25" spans="1:6">
      <c r="A22" s="3">
        <v>19</v>
      </c>
      <c r="B22" s="3" t="s">
        <v>27</v>
      </c>
      <c r="C22" s="3">
        <v>229</v>
      </c>
      <c r="D22" s="3">
        <f t="shared" si="0"/>
        <v>228</v>
      </c>
      <c r="E22" s="3">
        <v>1</v>
      </c>
      <c r="F22" s="6">
        <f t="shared" si="1"/>
        <v>0.995633187772926</v>
      </c>
    </row>
    <row r="23" ht="20.25" spans="1:6">
      <c r="A23" s="3">
        <v>20</v>
      </c>
      <c r="B23" s="3" t="s">
        <v>28</v>
      </c>
      <c r="C23" s="3">
        <v>30</v>
      </c>
      <c r="D23" s="3">
        <f t="shared" si="0"/>
        <v>30</v>
      </c>
      <c r="E23" s="3">
        <v>0</v>
      </c>
      <c r="F23" s="6">
        <f t="shared" si="1"/>
        <v>1</v>
      </c>
    </row>
    <row r="24" ht="20.25" spans="1:6">
      <c r="A24" s="3">
        <v>21</v>
      </c>
      <c r="B24" s="3" t="s">
        <v>29</v>
      </c>
      <c r="C24" s="3">
        <v>187</v>
      </c>
      <c r="D24" s="3">
        <f t="shared" si="0"/>
        <v>184</v>
      </c>
      <c r="E24" s="3">
        <v>3</v>
      </c>
      <c r="F24" s="6">
        <f t="shared" si="1"/>
        <v>0.983957219251337</v>
      </c>
    </row>
    <row r="25" ht="20.25" spans="1:6">
      <c r="A25" s="3">
        <v>22</v>
      </c>
      <c r="B25" s="3" t="s">
        <v>30</v>
      </c>
      <c r="C25" s="3">
        <v>360</v>
      </c>
      <c r="D25" s="3">
        <f t="shared" si="0"/>
        <v>358</v>
      </c>
      <c r="E25" s="3">
        <v>2</v>
      </c>
      <c r="F25" s="6">
        <f t="shared" si="1"/>
        <v>0.994444444444444</v>
      </c>
    </row>
    <row r="26" ht="20.25" spans="1:6">
      <c r="A26" s="3">
        <v>23</v>
      </c>
      <c r="B26" s="3" t="s">
        <v>31</v>
      </c>
      <c r="C26" s="3">
        <v>1927</v>
      </c>
      <c r="D26" s="3">
        <f t="shared" si="0"/>
        <v>1885</v>
      </c>
      <c r="E26" s="3">
        <v>42</v>
      </c>
      <c r="F26" s="6">
        <f t="shared" si="1"/>
        <v>0.978204462895693</v>
      </c>
    </row>
    <row r="27" ht="20.25" spans="1:6">
      <c r="A27" s="3">
        <v>24</v>
      </c>
      <c r="B27" s="3" t="s">
        <v>32</v>
      </c>
      <c r="C27" s="3">
        <v>6328</v>
      </c>
      <c r="D27" s="3">
        <f t="shared" si="0"/>
        <v>6133</v>
      </c>
      <c r="E27" s="3">
        <v>195</v>
      </c>
      <c r="F27" s="6">
        <f t="shared" si="1"/>
        <v>0.969184576485461</v>
      </c>
    </row>
    <row r="28" ht="20.25" spans="1:6">
      <c r="A28" s="3">
        <v>25</v>
      </c>
      <c r="B28" s="3" t="s">
        <v>33</v>
      </c>
      <c r="C28" s="3">
        <v>215</v>
      </c>
      <c r="D28" s="3">
        <f t="shared" si="0"/>
        <v>215</v>
      </c>
      <c r="E28" s="3">
        <v>0</v>
      </c>
      <c r="F28" s="6">
        <f t="shared" si="1"/>
        <v>1</v>
      </c>
    </row>
    <row r="29" ht="20.25" spans="1:6">
      <c r="A29" s="3">
        <v>26</v>
      </c>
      <c r="B29" s="3" t="s">
        <v>34</v>
      </c>
      <c r="C29" s="3">
        <v>2374</v>
      </c>
      <c r="D29" s="3">
        <f t="shared" si="0"/>
        <v>2242</v>
      </c>
      <c r="E29" s="3">
        <v>132</v>
      </c>
      <c r="F29" s="6">
        <f t="shared" si="1"/>
        <v>0.944397641112047</v>
      </c>
    </row>
    <row r="30" ht="20.25" spans="1:6">
      <c r="A30" s="8">
        <v>27</v>
      </c>
      <c r="B30" s="3" t="s">
        <v>35</v>
      </c>
      <c r="C30" s="3">
        <v>894</v>
      </c>
      <c r="D30" s="3">
        <f t="shared" si="0"/>
        <v>889</v>
      </c>
      <c r="E30" s="3">
        <v>5</v>
      </c>
      <c r="F30" s="6">
        <f t="shared" si="1"/>
        <v>0.994407158836689</v>
      </c>
    </row>
    <row r="31" ht="20.25" spans="1:6">
      <c r="A31" s="8">
        <v>28</v>
      </c>
      <c r="B31" s="3" t="s">
        <v>36</v>
      </c>
      <c r="C31" s="3">
        <v>387</v>
      </c>
      <c r="D31" s="3">
        <f t="shared" si="0"/>
        <v>386</v>
      </c>
      <c r="E31" s="3">
        <v>1</v>
      </c>
      <c r="F31" s="6">
        <f t="shared" si="1"/>
        <v>0.997416020671835</v>
      </c>
    </row>
    <row r="32" ht="20.25" spans="1:6">
      <c r="A32" s="8">
        <v>29</v>
      </c>
      <c r="B32" s="3" t="s">
        <v>37</v>
      </c>
      <c r="C32" s="3">
        <v>315</v>
      </c>
      <c r="D32" s="3">
        <f t="shared" si="0"/>
        <v>313</v>
      </c>
      <c r="E32" s="3">
        <v>2</v>
      </c>
      <c r="F32" s="6">
        <f t="shared" si="1"/>
        <v>0.993650793650794</v>
      </c>
    </row>
    <row r="33" ht="20.25" spans="1:6">
      <c r="A33" s="8">
        <v>30</v>
      </c>
      <c r="B33" s="3" t="s">
        <v>38</v>
      </c>
      <c r="C33" s="3">
        <v>39</v>
      </c>
      <c r="D33" s="3">
        <f t="shared" si="0"/>
        <v>39</v>
      </c>
      <c r="E33" s="3">
        <v>0</v>
      </c>
      <c r="F33" s="6">
        <f t="shared" si="1"/>
        <v>1</v>
      </c>
    </row>
    <row r="34" ht="20.25" spans="1:6">
      <c r="A34" s="8">
        <v>31</v>
      </c>
      <c r="B34" s="3" t="s">
        <v>39</v>
      </c>
      <c r="C34" s="3">
        <v>959</v>
      </c>
      <c r="D34" s="3">
        <f t="shared" si="0"/>
        <v>956</v>
      </c>
      <c r="E34" s="3">
        <v>3</v>
      </c>
      <c r="F34" s="6">
        <f t="shared" si="1"/>
        <v>0.996871741397289</v>
      </c>
    </row>
    <row r="35" ht="20.25" spans="1:6">
      <c r="A35" s="8">
        <v>32</v>
      </c>
      <c r="B35" s="3" t="s">
        <v>40</v>
      </c>
      <c r="C35" s="3">
        <v>818</v>
      </c>
      <c r="D35" s="3">
        <f t="shared" si="0"/>
        <v>798</v>
      </c>
      <c r="E35" s="3">
        <v>20</v>
      </c>
      <c r="F35" s="6">
        <f t="shared" si="1"/>
        <v>0.975550122249389</v>
      </c>
    </row>
    <row r="36" ht="20.25" spans="1:6">
      <c r="A36" s="8">
        <v>33</v>
      </c>
      <c r="B36" s="3" t="s">
        <v>41</v>
      </c>
      <c r="C36" s="3">
        <v>180</v>
      </c>
      <c r="D36" s="3">
        <f t="shared" si="0"/>
        <v>180</v>
      </c>
      <c r="E36" s="3">
        <v>0</v>
      </c>
      <c r="F36" s="6">
        <f t="shared" si="1"/>
        <v>1</v>
      </c>
    </row>
    <row r="37" ht="20.25" spans="1:6">
      <c r="A37" s="9" t="s">
        <v>42</v>
      </c>
      <c r="B37" s="10"/>
      <c r="C37" s="3">
        <f>SUM(C4:C36)</f>
        <v>28567</v>
      </c>
      <c r="D37" s="3">
        <f>SUM(D4:D36)</f>
        <v>27945</v>
      </c>
      <c r="E37" s="3">
        <f>SUM(E4:E36)</f>
        <v>622</v>
      </c>
      <c r="F37" s="6">
        <f>D37/C37</f>
        <v>0.978226625126895</v>
      </c>
    </row>
  </sheetData>
  <autoFilter ref="A3:F37">
    <extLst/>
  </autoFilter>
  <mergeCells count="4">
    <mergeCell ref="A1:F1"/>
    <mergeCell ref="A37:B37"/>
    <mergeCell ref="A2:A3"/>
    <mergeCell ref="B2:B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☞威仔</cp:lastModifiedBy>
  <dcterms:created xsi:type="dcterms:W3CDTF">2006-09-16T00:00:00Z</dcterms:created>
  <dcterms:modified xsi:type="dcterms:W3CDTF">2019-01-08T06:18:23Z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  <property fmtid="{D5CDD505-2E9C-101B-9397-08002B2CF9AE}" pid="3" name="KSORubyTemplateID" linkTarget="0">
    <vt:lpwstr>11</vt:lpwstr>
  </property>
</Properties>
</file>